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 activeTab="1"/>
  </bookViews>
  <sheets>
    <sheet name="Composição de preços - 1" sheetId="2" r:id="rId1"/>
    <sheet name="Proposta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2" i="3"/>
  <c r="G10" i="3"/>
  <c r="G16" i="3"/>
  <c r="G15" i="3"/>
  <c r="G14" i="3"/>
  <c r="G27" i="3"/>
  <c r="G41" i="3"/>
  <c r="G42" i="3"/>
  <c r="G45" i="3"/>
  <c r="G43" i="3"/>
  <c r="G44" i="3"/>
  <c r="G39" i="3"/>
  <c r="G38" i="3"/>
  <c r="G40" i="3"/>
  <c r="G35" i="3"/>
  <c r="G33" i="3"/>
  <c r="G32" i="3"/>
  <c r="G26" i="3"/>
  <c r="G25" i="3"/>
  <c r="G24" i="3"/>
  <c r="G21" i="3"/>
  <c r="G17" i="3"/>
  <c r="G12" i="3"/>
  <c r="G11" i="3"/>
  <c r="G9" i="3"/>
  <c r="G5" i="3"/>
  <c r="G4" i="3"/>
  <c r="G3" i="3"/>
  <c r="F7" i="2" l="1"/>
  <c r="F36" i="2"/>
  <c r="F35" i="2"/>
  <c r="F34" i="2"/>
  <c r="F32" i="2"/>
  <c r="F31" i="2"/>
  <c r="F30" i="2"/>
  <c r="F29" i="2"/>
  <c r="F22" i="2"/>
  <c r="F21" i="2"/>
  <c r="F20" i="2"/>
  <c r="F19" i="2"/>
  <c r="F18" i="2"/>
  <c r="F17" i="2"/>
  <c r="F16" i="2"/>
  <c r="F9" i="2"/>
  <c r="F5" i="2"/>
</calcChain>
</file>

<file path=xl/sharedStrings.xml><?xml version="1.0" encoding="utf-8"?>
<sst xmlns="http://schemas.openxmlformats.org/spreadsheetml/2006/main" count="250" uniqueCount="162">
  <si>
    <t>ITEM</t>
  </si>
  <si>
    <t xml:space="preserve"> </t>
  </si>
  <si>
    <t>DEMONSTRAÇÃO DA COMPOSIÇÃO DE CUSTO</t>
  </si>
  <si>
    <t xml:space="preserve">7 - ADMINISTRAÇÃO </t>
  </si>
  <si>
    <t>DESCRIÇÃO</t>
  </si>
  <si>
    <t>UNIDADE</t>
  </si>
  <si>
    <t>QUANTIDADE</t>
  </si>
  <si>
    <t>VALOR</t>
  </si>
  <si>
    <t>DIVISÃO DE ENGENHARIA</t>
  </si>
  <si>
    <t>7.1</t>
  </si>
  <si>
    <t>Engenheiro de Produção/ Civil</t>
  </si>
  <si>
    <t>mês</t>
  </si>
  <si>
    <t>DIVISÃO ADMINISTRATIVA</t>
  </si>
  <si>
    <t>7.4</t>
  </si>
  <si>
    <t>Vigia</t>
  </si>
  <si>
    <t>VEÍCULO DA ADMINISTRAÇÃO</t>
  </si>
  <si>
    <t>7.5</t>
  </si>
  <si>
    <t>Veículos Leves (incluso combustível)</t>
  </si>
  <si>
    <t>PREÇO BRUTO</t>
  </si>
  <si>
    <t xml:space="preserve">BDI </t>
  </si>
  <si>
    <t>PREÇO GLOBAL POR CUSTO</t>
  </si>
  <si>
    <t>8 - CANTEIRO DE OBRA</t>
  </si>
  <si>
    <t>INSTALAÇÕES PROVISÓRIAS</t>
  </si>
  <si>
    <t>8.4</t>
  </si>
  <si>
    <t>Almoxarifado</t>
  </si>
  <si>
    <t>m²</t>
  </si>
  <si>
    <t>8.2</t>
  </si>
  <si>
    <t>Mobiliário   de   Escritório   (inclusive   equipamentos   de informática)</t>
  </si>
  <si>
    <t>8.5</t>
  </si>
  <si>
    <t>Banheiros Químicos (com lavatório)</t>
  </si>
  <si>
    <t>8.6</t>
  </si>
  <si>
    <t>Tenda 6x6 m (refeitório)</t>
  </si>
  <si>
    <t>8.7</t>
  </si>
  <si>
    <t>Mesa com 4 cadeiras (refeitório – tendas)</t>
  </si>
  <si>
    <t>cj</t>
  </si>
  <si>
    <t>8.8</t>
  </si>
  <si>
    <t>Instalações Provisórias de Água/Esgoto</t>
  </si>
  <si>
    <t>un</t>
  </si>
  <si>
    <t>8.10</t>
  </si>
  <si>
    <t>Instalações Provisórias de Energia Elétrica</t>
  </si>
  <si>
    <t>PREÇO TOTAL</t>
  </si>
  <si>
    <t>9 - MOBILIZAÇÃO / DESMOBILIZAÇÃO DE EQUIPAMENTOS</t>
  </si>
  <si>
    <t>EQUIPAMENTOS DE GRANDE PORTE – 40 KM/H</t>
  </si>
  <si>
    <t>9.1</t>
  </si>
  <si>
    <t>Mini carregadeira de pneus com vassoura de 1,80</t>
  </si>
  <si>
    <t>unid.</t>
  </si>
  <si>
    <t>9.2</t>
  </si>
  <si>
    <t>Rolo compac. Pneus Autoprop. 27 t</t>
  </si>
  <si>
    <t>9.3</t>
  </si>
  <si>
    <t>Rolo liso vibrat. autoprop. - CA 250 ou Equivalente</t>
  </si>
  <si>
    <t>9.4</t>
  </si>
  <si>
    <t>Carregadeira de pneus  CAT- 924 H ou equiv</t>
  </si>
  <si>
    <t>VEÍCULO DE PRODUÇÃO (AUTOPROFELIDOS) – 50 KM/H</t>
  </si>
  <si>
    <t>9.5</t>
  </si>
  <si>
    <t>Caminhão basculate 06m³ - 10,5 Ton.</t>
  </si>
  <si>
    <t>9.6</t>
  </si>
  <si>
    <t>Caminhão carroceria de madeira - 15 Ton.</t>
  </si>
  <si>
    <t>9.7</t>
  </si>
  <si>
    <t>Caminhão tanque 6000 L</t>
  </si>
  <si>
    <t>SUB TOTAL COM DESMOBILIZAÇÃO</t>
  </si>
  <si>
    <t>SERVIÇOS</t>
  </si>
  <si>
    <t>UNID.</t>
  </si>
  <si>
    <t>MEMÓRIA</t>
  </si>
  <si>
    <t>QUANT.</t>
  </si>
  <si>
    <t>VALOR UNIT.</t>
  </si>
  <si>
    <t xml:space="preserve"> VALOR TOTAL </t>
  </si>
  <si>
    <t>1.</t>
  </si>
  <si>
    <t>1.2</t>
  </si>
  <si>
    <t>INSTALAÇÃO DE CANTEIRO - FAIXA A1</t>
  </si>
  <si>
    <t>VB</t>
  </si>
  <si>
    <t>COMPOSIÇÃO - anual</t>
  </si>
  <si>
    <t xml:space="preserve"> R$          </t>
  </si>
  <si>
    <t>1.3</t>
  </si>
  <si>
    <t>MOBILIZAÇÃO / DESMOBILIZAÇÃO - TIPO A1</t>
  </si>
  <si>
    <t>COMPOSIÇÃO- anual</t>
  </si>
  <si>
    <t>1.4</t>
  </si>
  <si>
    <t>ADMINISTRAÇÃO LOCAL - FAIXA A1</t>
  </si>
  <si>
    <t xml:space="preserve"> R$       </t>
  </si>
  <si>
    <t>TOTAL DO ITEM 1</t>
  </si>
  <si>
    <t>M2</t>
  </si>
  <si>
    <t>2.</t>
  </si>
  <si>
    <t>2.1</t>
  </si>
  <si>
    <t>FRESAGEM DESCONTÍNUA À FRIO - e=3cm</t>
  </si>
  <si>
    <t>M3</t>
  </si>
  <si>
    <t>COMPRIMENTO x  LARGURA X ESPESSURA DO ASFALTO X QUANT BURACO</t>
  </si>
  <si>
    <t>2.2</t>
  </si>
  <si>
    <t>TRANSPORTE DE PAVIMENTO REMOVIDO - DMT 10Km</t>
  </si>
  <si>
    <t>m3 x Km</t>
  </si>
  <si>
    <t>ÁREA DO REPARO x ESPESSURA DO ASFALTO x DT LIMPEZA X QUANT BURACO</t>
  </si>
  <si>
    <t xml:space="preserve"> R$            </t>
  </si>
  <si>
    <t>2.3</t>
  </si>
  <si>
    <t>FORNECIMENTO DE RR2C</t>
  </si>
  <si>
    <t>t</t>
  </si>
  <si>
    <t>COMPRIMENTO x LARGURA  x TAXA DE APLICAÇÃO RR2C X QUANT BURACO</t>
  </si>
  <si>
    <t>2.4</t>
  </si>
  <si>
    <t>FORNECIMENTO DE CAP 50/70</t>
  </si>
  <si>
    <t>COMPRIMENTO x LARGURA x ESPESSURA DO ASFALTO x DENSIDADE CBUQ x PORCENTAGEM DE CAP NO CBUQ X QUANT BURACO</t>
  </si>
  <si>
    <t>2.5</t>
  </si>
  <si>
    <t>TRANSPORTE LOCAL DE AGREGADO (PAV.URB.) - DMT 20Km</t>
  </si>
  <si>
    <t>COMPRIMENTO x LARGURA  x (ESPESSURA DO ASFALTO x DENSIDADE DO CBUQ x PORCENTAGEM DO AGREGADO) / (DENSIDADE DO AGREGADO) x DT DO AGREGADO</t>
  </si>
  <si>
    <t>2.6</t>
  </si>
  <si>
    <t xml:space="preserve"> USINAGEM CBUQ (EXC. FORN. BET. E TRANSP.) (AC/BC)</t>
  </si>
  <si>
    <t>COMPRIMENTO x  LARGURA X ESPESSURA DA LIMPEZA X QUANT BURACO</t>
  </si>
  <si>
    <t>2.7</t>
  </si>
  <si>
    <t>PINTURA DE LIGAÇÃO (PAV.URB.) - "APLICAÇÃO"</t>
  </si>
  <si>
    <t>ÁREA DO REPARO  ( COMPRIMENTO X LARGURA ) X QUANT BURACO</t>
  </si>
  <si>
    <t>2.8</t>
  </si>
  <si>
    <t>TRANSPORTE LOCAL DE MASSA ASFÁLTICA (PAV.URB.) - DMT 40km</t>
  </si>
  <si>
    <t>t x Km</t>
  </si>
  <si>
    <t>COMPRIMENTO x LARGURA x ESPESSURA DO ASFALTO x DENSIDADE DO CBUQ x DT CBUQ X QUANT BURACO</t>
  </si>
  <si>
    <t>2.9</t>
  </si>
  <si>
    <t>TAPA BURACO (EXCETO FORN. E TRANSP. MAT.) - e=3cm</t>
  </si>
  <si>
    <t>ÁREA DO REPARO  ( COMPRIMENTO X LARGURA ) X ESPESSURA DA LIMPEZA X QUANT BURACO</t>
  </si>
  <si>
    <t>TOTAL DO ITEM 2</t>
  </si>
  <si>
    <t>3.</t>
  </si>
  <si>
    <t>3.4</t>
  </si>
  <si>
    <t>(COMPRIMENTO x LARGURA  x ESPESSURA DO ASFALTO x  QUANT BURACO )  x DENSIDADE DO CBUQ X PORCENTAGEM DO AGREGADO ) / DENSIDADE DO AGREGADO) x (DT DO AGREGADO )</t>
  </si>
  <si>
    <t xml:space="preserve"> R$        </t>
  </si>
  <si>
    <t>3.5</t>
  </si>
  <si>
    <t>3.6</t>
  </si>
  <si>
    <t>3.7</t>
  </si>
  <si>
    <t>3.8</t>
  </si>
  <si>
    <t>3.9</t>
  </si>
  <si>
    <t>ÁREA DO REPARO  ( COMPRIMENTO X LARGURA )  X QUANT BURACO</t>
  </si>
  <si>
    <t>3.10</t>
  </si>
  <si>
    <t>TAPA BURACO (EXCETO FORN. E TRANSP. MAT.) - e=5cm</t>
  </si>
  <si>
    <t>TOTAL DO ITEM 3</t>
  </si>
  <si>
    <t xml:space="preserve"> R$    </t>
  </si>
  <si>
    <t>4.</t>
  </si>
  <si>
    <t>REMOÇÃO MATERIAL EXISTENTE E BOTA FORA</t>
  </si>
  <si>
    <t>4.2</t>
  </si>
  <si>
    <t>CARGA DE ENTULHOS (PAV. URBANA</t>
  </si>
  <si>
    <t>COMPRIMENTO x  LARGURA X ESPESSURA DA BASE X QUANT BURACO</t>
  </si>
  <si>
    <t>4.3</t>
  </si>
  <si>
    <t>TRANSPORTE DE ENTULHOS (PAV. URBANA )- DMT 10KM</t>
  </si>
  <si>
    <t>m3km</t>
  </si>
  <si>
    <t>ÁREA DO REPARO x ESPESSURA DE LIMPEZA x DT LIMPEZA</t>
  </si>
  <si>
    <t>RECUPERAÇÃO E RECOMPOSIÇÃO DA BASE</t>
  </si>
  <si>
    <t>4.4</t>
  </si>
  <si>
    <t xml:space="preserve">ESC. E CARGA DE MAT. DE JAZ-. C/ INDENIZ. (PAV.URB.) </t>
  </si>
  <si>
    <t>COMPRIMENTO x LARGURA  x ESPESSURA DA BASEX QUANT BURACO</t>
  </si>
  <si>
    <t>4.5</t>
  </si>
  <si>
    <t>TRANSPORTE DE MAT. DE JAZIDA-CASCALHO (PAV.URB.) - DT 30 Km EMP = 20%</t>
  </si>
  <si>
    <t>COMPRIMENTO x LARGURA  x DT CASCALHO X EMPOLAMENTO DE BASEX QUANT BURACO</t>
  </si>
  <si>
    <t>PAVIMENTAÇÃO EM CBUQ - ESPESSURA 0,03 M</t>
  </si>
  <si>
    <t>REMENDO PROFUNDO (EXCETO FORN. E TRANSP. MAT.) - e=3cm</t>
  </si>
  <si>
    <t>ÁREA DO REPARO  ( COMPRIMENTO X LARGURA ) X QUANT BURACO X PROFUNDIDADE</t>
  </si>
  <si>
    <t>4.6</t>
  </si>
  <si>
    <t>COMPRIMENTO x LARGURA x TAXA DE APLICAÇÃO RR2CX QUANT BURACO</t>
  </si>
  <si>
    <t>4.7</t>
  </si>
  <si>
    <t>COMPRIMENTO x LARGURA x ESPESSURA DO ASFALTO x DENSIDADE CBUQ x PORCENTAGEM DE CAP NO CBUQX QUANT BURACO</t>
  </si>
  <si>
    <t>4.8</t>
  </si>
  <si>
    <t>4.9</t>
  </si>
  <si>
    <t xml:space="preserve"> USINAGEM CBUQ(EXC. FORN. BET. E TRANSP.) (AC/BC)</t>
  </si>
  <si>
    <t>COMPRIMENTO x LARGURA  x ESPESSURA DO ASFALTOX QUANT BURACO</t>
  </si>
  <si>
    <t>4.10</t>
  </si>
  <si>
    <t>4.11</t>
  </si>
  <si>
    <t>4.1</t>
  </si>
  <si>
    <t>TOTAL DO ITEM 4</t>
  </si>
  <si>
    <t xml:space="preserve"> R$   </t>
  </si>
  <si>
    <t xml:space="preserve"> R$              </t>
  </si>
  <si>
    <t>TOTAL COM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</si>
</sst>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44" fontId="3" fillId="0" borderId="1" xfId="1" applyFont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 applyAlignment="1" applyProtection="1">
      <alignment horizontal="right" vertical="center" wrapText="1"/>
      <protection locked="0"/>
    </xf>
    <xf numFmtId="0" fontId="0" fillId="4" borderId="1" xfId="0" applyFont="1" applyFill="1" applyBorder="1" applyAlignment="1">
      <alignment horizontal="right" vertical="center" wrapText="1"/>
    </xf>
    <xf numFmtId="0" fontId="1" fillId="3" borderId="1" xfId="3" applyFont="1" applyBorder="1" applyAlignment="1">
      <alignment vertical="center"/>
    </xf>
    <xf numFmtId="0" fontId="1" fillId="3" borderId="1" xfId="3" applyFont="1" applyBorder="1" applyAlignment="1">
      <alignment vertical="center" wrapText="1"/>
    </xf>
    <xf numFmtId="0" fontId="1" fillId="2" borderId="1" xfId="2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0" xfId="1" applyFont="1"/>
    <xf numFmtId="44" fontId="0" fillId="5" borderId="1" xfId="1" applyFont="1" applyFill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 wrapText="1"/>
      <protection locked="0"/>
    </xf>
  </cellXfs>
  <cellStyles count="4">
    <cellStyle name="60% - Ênfase3" xfId="3" builtinId="40"/>
    <cellStyle name="Ênfase3" xfId="2" builtinId="37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18" sqref="E18"/>
    </sheetView>
  </sheetViews>
  <sheetFormatPr defaultRowHeight="15" x14ac:dyDescent="0.25"/>
  <cols>
    <col min="1" max="1" width="14.5703125" style="1" customWidth="1"/>
    <col min="2" max="2" width="28.7109375" style="1" customWidth="1"/>
    <col min="3" max="3" width="10.85546875" style="1" customWidth="1"/>
    <col min="4" max="4" width="14.42578125" style="1" customWidth="1"/>
    <col min="5" max="5" width="15.140625" style="1" customWidth="1"/>
    <col min="6" max="6" width="21" style="1" customWidth="1"/>
    <col min="7" max="16384" width="9.140625" style="1"/>
  </cols>
  <sheetData>
    <row r="1" spans="1:6" x14ac:dyDescent="0.25">
      <c r="A1" s="18" t="s">
        <v>2</v>
      </c>
      <c r="B1" s="18"/>
      <c r="C1" s="18"/>
      <c r="D1" s="18"/>
      <c r="E1" s="18"/>
      <c r="F1" s="18"/>
    </row>
    <row r="2" spans="1:6" x14ac:dyDescent="0.25">
      <c r="A2" s="16" t="s">
        <v>3</v>
      </c>
      <c r="B2" s="16"/>
      <c r="C2" s="16"/>
      <c r="D2" s="16"/>
      <c r="E2" s="16"/>
      <c r="F2" s="16"/>
    </row>
    <row r="3" spans="1:6" x14ac:dyDescent="0.25">
      <c r="A3" s="2" t="s">
        <v>0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7</v>
      </c>
    </row>
    <row r="4" spans="1:6" x14ac:dyDescent="0.25">
      <c r="A4" s="17" t="s">
        <v>8</v>
      </c>
      <c r="B4" s="17"/>
      <c r="C4" s="17"/>
      <c r="D4" s="17"/>
      <c r="E4" s="17"/>
      <c r="F4" s="17"/>
    </row>
    <row r="5" spans="1:6" x14ac:dyDescent="0.25">
      <c r="A5" s="4" t="s">
        <v>9</v>
      </c>
      <c r="B5" s="5" t="s">
        <v>10</v>
      </c>
      <c r="C5" s="6" t="s">
        <v>11</v>
      </c>
      <c r="D5" s="6">
        <v>6</v>
      </c>
      <c r="E5" s="10"/>
      <c r="F5" s="9">
        <f>D5*E5</f>
        <v>0</v>
      </c>
    </row>
    <row r="6" spans="1:6" x14ac:dyDescent="0.25">
      <c r="A6" s="17" t="s">
        <v>12</v>
      </c>
      <c r="B6" s="17"/>
      <c r="C6" s="17"/>
      <c r="D6" s="17"/>
      <c r="E6" s="17"/>
      <c r="F6" s="17"/>
    </row>
    <row r="7" spans="1:6" x14ac:dyDescent="0.25">
      <c r="A7" s="4" t="s">
        <v>13</v>
      </c>
      <c r="B7" s="5" t="s">
        <v>14</v>
      </c>
      <c r="C7" s="6" t="s">
        <v>11</v>
      </c>
      <c r="D7" s="6">
        <v>12</v>
      </c>
      <c r="E7" s="10"/>
      <c r="F7" s="9">
        <f>D7*E7</f>
        <v>0</v>
      </c>
    </row>
    <row r="8" spans="1:6" x14ac:dyDescent="0.25">
      <c r="A8" s="17" t="s">
        <v>15</v>
      </c>
      <c r="B8" s="17"/>
      <c r="C8" s="17"/>
      <c r="D8" s="17"/>
      <c r="E8" s="17"/>
      <c r="F8" s="17"/>
    </row>
    <row r="9" spans="1:6" ht="30" x14ac:dyDescent="0.25">
      <c r="A9" s="4" t="s">
        <v>16</v>
      </c>
      <c r="B9" s="5" t="s">
        <v>17</v>
      </c>
      <c r="C9" s="6" t="s">
        <v>11</v>
      </c>
      <c r="D9" s="6">
        <v>12</v>
      </c>
      <c r="E9" s="10"/>
      <c r="F9" s="9">
        <f>D9*E9</f>
        <v>0</v>
      </c>
    </row>
    <row r="10" spans="1:6" x14ac:dyDescent="0.25">
      <c r="A10" s="15" t="s">
        <v>18</v>
      </c>
      <c r="B10" s="15"/>
      <c r="C10" s="15"/>
      <c r="D10" s="15"/>
      <c r="E10" s="15"/>
      <c r="F10" s="14" t="s">
        <v>1</v>
      </c>
    </row>
    <row r="11" spans="1:6" x14ac:dyDescent="0.25">
      <c r="A11" s="15" t="s">
        <v>19</v>
      </c>
      <c r="B11" s="15"/>
      <c r="C11" s="15"/>
      <c r="D11" s="15"/>
      <c r="E11" s="15"/>
      <c r="F11" s="13"/>
    </row>
    <row r="12" spans="1:6" x14ac:dyDescent="0.25">
      <c r="A12" s="15" t="s">
        <v>20</v>
      </c>
      <c r="B12" s="15"/>
      <c r="C12" s="15"/>
      <c r="D12" s="15"/>
      <c r="E12" s="15"/>
      <c r="F12" s="12" t="s">
        <v>1</v>
      </c>
    </row>
    <row r="13" spans="1:6" x14ac:dyDescent="0.25">
      <c r="A13" s="16" t="s">
        <v>21</v>
      </c>
      <c r="B13" s="16"/>
      <c r="C13" s="16"/>
      <c r="D13" s="16"/>
      <c r="E13" s="16"/>
      <c r="F13" s="16"/>
    </row>
    <row r="14" spans="1:6" x14ac:dyDescent="0.25">
      <c r="A14" s="2" t="s">
        <v>0</v>
      </c>
      <c r="B14" s="2" t="s">
        <v>4</v>
      </c>
      <c r="C14" s="2" t="s">
        <v>5</v>
      </c>
      <c r="D14" s="2" t="s">
        <v>6</v>
      </c>
      <c r="E14" s="3" t="s">
        <v>7</v>
      </c>
      <c r="F14" s="3" t="s">
        <v>7</v>
      </c>
    </row>
    <row r="15" spans="1:6" x14ac:dyDescent="0.25">
      <c r="A15" s="17" t="s">
        <v>22</v>
      </c>
      <c r="B15" s="17"/>
      <c r="C15" s="17"/>
      <c r="D15" s="17"/>
      <c r="E15" s="17"/>
      <c r="F15" s="17"/>
    </row>
    <row r="16" spans="1:6" x14ac:dyDescent="0.25">
      <c r="A16" s="4" t="s">
        <v>23</v>
      </c>
      <c r="B16" s="8" t="s">
        <v>24</v>
      </c>
      <c r="C16" s="4" t="s">
        <v>25</v>
      </c>
      <c r="D16" s="4">
        <v>100</v>
      </c>
      <c r="E16" s="10"/>
      <c r="F16" s="9">
        <f t="shared" ref="F16:F22" si="0">D16*E16</f>
        <v>0</v>
      </c>
    </row>
    <row r="17" spans="1:6" ht="45" x14ac:dyDescent="0.25">
      <c r="A17" s="4" t="s">
        <v>26</v>
      </c>
      <c r="B17" s="8" t="s">
        <v>27</v>
      </c>
      <c r="C17" s="4" t="s">
        <v>11</v>
      </c>
      <c r="D17" s="4">
        <v>12</v>
      </c>
      <c r="E17" s="10"/>
      <c r="F17" s="9">
        <f t="shared" si="0"/>
        <v>0</v>
      </c>
    </row>
    <row r="18" spans="1:6" ht="30" x14ac:dyDescent="0.25">
      <c r="A18" s="4" t="s">
        <v>28</v>
      </c>
      <c r="B18" s="8" t="s">
        <v>29</v>
      </c>
      <c r="C18" s="4" t="s">
        <v>11</v>
      </c>
      <c r="D18" s="4">
        <v>24</v>
      </c>
      <c r="E18" s="10"/>
      <c r="F18" s="9">
        <f t="shared" si="0"/>
        <v>0</v>
      </c>
    </row>
    <row r="19" spans="1:6" x14ac:dyDescent="0.25">
      <c r="A19" s="4" t="s">
        <v>30</v>
      </c>
      <c r="B19" s="8" t="s">
        <v>31</v>
      </c>
      <c r="C19" s="4" t="s">
        <v>11</v>
      </c>
      <c r="D19" s="4">
        <v>12</v>
      </c>
      <c r="E19" s="10"/>
      <c r="F19" s="9">
        <f t="shared" si="0"/>
        <v>0</v>
      </c>
    </row>
    <row r="20" spans="1:6" ht="30" x14ac:dyDescent="0.25">
      <c r="A20" s="4" t="s">
        <v>32</v>
      </c>
      <c r="B20" s="8" t="s">
        <v>33</v>
      </c>
      <c r="C20" s="4" t="s">
        <v>34</v>
      </c>
      <c r="D20" s="4">
        <v>4</v>
      </c>
      <c r="E20" s="10"/>
      <c r="F20" s="9">
        <f t="shared" si="0"/>
        <v>0</v>
      </c>
    </row>
    <row r="21" spans="1:6" ht="30" x14ac:dyDescent="0.25">
      <c r="A21" s="4" t="s">
        <v>35</v>
      </c>
      <c r="B21" s="8" t="s">
        <v>36</v>
      </c>
      <c r="C21" s="4" t="s">
        <v>37</v>
      </c>
      <c r="D21" s="4">
        <v>1</v>
      </c>
      <c r="E21" s="10"/>
      <c r="F21" s="9">
        <f t="shared" si="0"/>
        <v>0</v>
      </c>
    </row>
    <row r="22" spans="1:6" ht="30" x14ac:dyDescent="0.25">
      <c r="A22" s="4" t="s">
        <v>38</v>
      </c>
      <c r="B22" s="8" t="s">
        <v>39</v>
      </c>
      <c r="C22" s="4" t="s">
        <v>37</v>
      </c>
      <c r="D22" s="4">
        <v>1</v>
      </c>
      <c r="E22" s="10"/>
      <c r="F22" s="9">
        <f t="shared" si="0"/>
        <v>0</v>
      </c>
    </row>
    <row r="23" spans="1:6" x14ac:dyDescent="0.25">
      <c r="A23" s="15" t="s">
        <v>18</v>
      </c>
      <c r="B23" s="15"/>
      <c r="C23" s="15"/>
      <c r="D23" s="15"/>
      <c r="E23" s="15"/>
      <c r="F23" s="14" t="s">
        <v>1</v>
      </c>
    </row>
    <row r="24" spans="1:6" x14ac:dyDescent="0.25">
      <c r="A24" s="15" t="s">
        <v>19</v>
      </c>
      <c r="B24" s="15"/>
      <c r="C24" s="15"/>
      <c r="D24" s="15"/>
      <c r="E24" s="15"/>
      <c r="F24" s="13"/>
    </row>
    <row r="25" spans="1:6" x14ac:dyDescent="0.25">
      <c r="A25" s="15" t="s">
        <v>40</v>
      </c>
      <c r="B25" s="15"/>
      <c r="C25" s="15"/>
      <c r="D25" s="15"/>
      <c r="E25" s="15"/>
      <c r="F25" s="13"/>
    </row>
    <row r="26" spans="1:6" x14ac:dyDescent="0.25">
      <c r="A26" s="16" t="s">
        <v>41</v>
      </c>
      <c r="B26" s="16"/>
      <c r="C26" s="16"/>
      <c r="D26" s="16"/>
      <c r="E26" s="16"/>
      <c r="F26" s="16"/>
    </row>
    <row r="27" spans="1:6" x14ac:dyDescent="0.25">
      <c r="A27" s="2" t="s">
        <v>0</v>
      </c>
      <c r="B27" s="2" t="s">
        <v>4</v>
      </c>
      <c r="C27" s="2" t="s">
        <v>5</v>
      </c>
      <c r="D27" s="2" t="s">
        <v>6</v>
      </c>
      <c r="E27" s="3" t="s">
        <v>7</v>
      </c>
      <c r="F27" s="3" t="s">
        <v>7</v>
      </c>
    </row>
    <row r="28" spans="1:6" x14ac:dyDescent="0.25">
      <c r="A28" s="17" t="s">
        <v>42</v>
      </c>
      <c r="B28" s="17"/>
      <c r="C28" s="17"/>
      <c r="D28" s="17"/>
      <c r="E28" s="17"/>
      <c r="F28" s="17"/>
    </row>
    <row r="29" spans="1:6" ht="75" x14ac:dyDescent="0.25">
      <c r="A29" s="4" t="s">
        <v>43</v>
      </c>
      <c r="B29" s="8" t="s">
        <v>44</v>
      </c>
      <c r="C29" s="4" t="s">
        <v>45</v>
      </c>
      <c r="D29" s="4">
        <v>1</v>
      </c>
      <c r="E29" s="10"/>
      <c r="F29" s="9">
        <f>D29*E29</f>
        <v>0</v>
      </c>
    </row>
    <row r="30" spans="1:6" ht="45" x14ac:dyDescent="0.25">
      <c r="A30" s="4" t="s">
        <v>46</v>
      </c>
      <c r="B30" s="8" t="s">
        <v>47</v>
      </c>
      <c r="C30" s="4" t="s">
        <v>45</v>
      </c>
      <c r="D30" s="4">
        <v>1</v>
      </c>
      <c r="E30" s="10"/>
      <c r="F30" s="9">
        <f>D30*E30</f>
        <v>0</v>
      </c>
    </row>
    <row r="31" spans="1:6" ht="75" x14ac:dyDescent="0.25">
      <c r="A31" s="4" t="s">
        <v>48</v>
      </c>
      <c r="B31" s="8" t="s">
        <v>49</v>
      </c>
      <c r="C31" s="4" t="s">
        <v>45</v>
      </c>
      <c r="D31" s="4">
        <v>1</v>
      </c>
      <c r="E31" s="10"/>
      <c r="F31" s="9">
        <f>D31*E31</f>
        <v>0</v>
      </c>
    </row>
    <row r="32" spans="1:6" x14ac:dyDescent="0.25">
      <c r="A32" s="4" t="s">
        <v>50</v>
      </c>
      <c r="B32" s="7" t="s">
        <v>51</v>
      </c>
      <c r="C32" s="4" t="s">
        <v>45</v>
      </c>
      <c r="D32" s="4">
        <v>1</v>
      </c>
      <c r="E32" s="10"/>
      <c r="F32" s="9">
        <f>D32*E32</f>
        <v>0</v>
      </c>
    </row>
    <row r="33" spans="1:6" x14ac:dyDescent="0.25">
      <c r="A33" s="17" t="s">
        <v>52</v>
      </c>
      <c r="B33" s="17"/>
      <c r="C33" s="17"/>
      <c r="D33" s="17"/>
      <c r="E33" s="17"/>
      <c r="F33" s="17"/>
    </row>
    <row r="34" spans="1:6" ht="30" x14ac:dyDescent="0.25">
      <c r="A34" s="4" t="s">
        <v>53</v>
      </c>
      <c r="B34" s="8" t="s">
        <v>54</v>
      </c>
      <c r="C34" s="4" t="s">
        <v>45</v>
      </c>
      <c r="D34" s="4">
        <v>8</v>
      </c>
      <c r="E34" s="10"/>
      <c r="F34" s="9">
        <f>D34*E34</f>
        <v>0</v>
      </c>
    </row>
    <row r="35" spans="1:6" ht="30" x14ac:dyDescent="0.25">
      <c r="A35" s="4" t="s">
        <v>55</v>
      </c>
      <c r="B35" s="8" t="s">
        <v>56</v>
      </c>
      <c r="C35" s="4" t="s">
        <v>45</v>
      </c>
      <c r="D35" s="4">
        <v>1</v>
      </c>
      <c r="E35" s="10"/>
      <c r="F35" s="9">
        <f>D35*E35</f>
        <v>0</v>
      </c>
    </row>
    <row r="36" spans="1:6" x14ac:dyDescent="0.25">
      <c r="A36" s="4" t="s">
        <v>57</v>
      </c>
      <c r="B36" s="8" t="s">
        <v>58</v>
      </c>
      <c r="C36" s="4" t="s">
        <v>45</v>
      </c>
      <c r="D36" s="4">
        <v>1</v>
      </c>
      <c r="E36" s="10"/>
      <c r="F36" s="9">
        <f>D36*E36</f>
        <v>0</v>
      </c>
    </row>
    <row r="37" spans="1:6" x14ac:dyDescent="0.25">
      <c r="A37" s="15" t="s">
        <v>18</v>
      </c>
      <c r="B37" s="15"/>
      <c r="C37" s="15"/>
      <c r="D37" s="15"/>
      <c r="E37" s="15"/>
      <c r="F37" s="11"/>
    </row>
    <row r="38" spans="1:6" x14ac:dyDescent="0.25">
      <c r="A38" s="15" t="s">
        <v>59</v>
      </c>
      <c r="B38" s="15"/>
      <c r="C38" s="15"/>
      <c r="D38" s="15"/>
      <c r="E38" s="15"/>
      <c r="F38" s="11"/>
    </row>
    <row r="39" spans="1:6" x14ac:dyDescent="0.25">
      <c r="A39" s="15" t="s">
        <v>19</v>
      </c>
      <c r="B39" s="15"/>
      <c r="C39" s="15"/>
      <c r="D39" s="15"/>
      <c r="E39" s="15"/>
      <c r="F39" s="11"/>
    </row>
    <row r="40" spans="1:6" x14ac:dyDescent="0.25">
      <c r="A40" s="15" t="s">
        <v>40</v>
      </c>
      <c r="B40" s="15"/>
      <c r="C40" s="15"/>
      <c r="D40" s="15"/>
      <c r="E40" s="15"/>
      <c r="F40" s="11"/>
    </row>
  </sheetData>
  <sheetProtection sheet="1" objects="1" scenarios="1" selectLockedCells="1"/>
  <mergeCells count="20">
    <mergeCell ref="A24:E24"/>
    <mergeCell ref="A1:F1"/>
    <mergeCell ref="A2:F2"/>
    <mergeCell ref="A4:F4"/>
    <mergeCell ref="A6:F6"/>
    <mergeCell ref="A8:F8"/>
    <mergeCell ref="A10:E10"/>
    <mergeCell ref="A11:E11"/>
    <mergeCell ref="A12:E12"/>
    <mergeCell ref="A13:F13"/>
    <mergeCell ref="A15:F15"/>
    <mergeCell ref="A23:E23"/>
    <mergeCell ref="A39:E39"/>
    <mergeCell ref="A40:E40"/>
    <mergeCell ref="A25:E25"/>
    <mergeCell ref="A26:F26"/>
    <mergeCell ref="A28:F28"/>
    <mergeCell ref="A33:F33"/>
    <mergeCell ref="A37:E37"/>
    <mergeCell ref="A38:E3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L35" sqref="L35"/>
    </sheetView>
  </sheetViews>
  <sheetFormatPr defaultRowHeight="15" x14ac:dyDescent="0.25"/>
  <cols>
    <col min="2" max="2" width="38.28515625" style="37" customWidth="1"/>
    <col min="4" max="4" width="13.140625" customWidth="1"/>
    <col min="5" max="5" width="15.28515625" customWidth="1"/>
    <col min="6" max="6" width="16.5703125" style="30" customWidth="1"/>
    <col min="7" max="7" width="14" style="30" bestFit="1" customWidth="1"/>
  </cols>
  <sheetData>
    <row r="1" spans="1:7" x14ac:dyDescent="0.25">
      <c r="A1" s="19" t="s">
        <v>0</v>
      </c>
      <c r="B1" s="34" t="s">
        <v>60</v>
      </c>
      <c r="C1" s="19" t="s">
        <v>61</v>
      </c>
      <c r="D1" s="19" t="s">
        <v>62</v>
      </c>
      <c r="E1" s="19" t="s">
        <v>63</v>
      </c>
      <c r="F1" s="28" t="s">
        <v>64</v>
      </c>
      <c r="G1" s="28" t="s">
        <v>65</v>
      </c>
    </row>
    <row r="2" spans="1:7" x14ac:dyDescent="0.25">
      <c r="A2" s="19" t="s">
        <v>66</v>
      </c>
      <c r="B2" s="20"/>
      <c r="C2" s="20"/>
      <c r="D2" s="20"/>
      <c r="E2" s="20"/>
      <c r="F2" s="20"/>
      <c r="G2" s="31"/>
    </row>
    <row r="3" spans="1:7" ht="30" x14ac:dyDescent="0.25">
      <c r="A3" s="21" t="s">
        <v>67</v>
      </c>
      <c r="B3" s="35" t="s">
        <v>68</v>
      </c>
      <c r="C3" s="21" t="s">
        <v>69</v>
      </c>
      <c r="D3" s="6" t="s">
        <v>70</v>
      </c>
      <c r="E3" s="21">
        <v>1</v>
      </c>
      <c r="F3" s="38"/>
      <c r="G3" s="29">
        <f>E3*F3</f>
        <v>0</v>
      </c>
    </row>
    <row r="4" spans="1:7" ht="30" x14ac:dyDescent="0.25">
      <c r="A4" s="21" t="s">
        <v>72</v>
      </c>
      <c r="B4" s="35" t="s">
        <v>73</v>
      </c>
      <c r="C4" s="21" t="s">
        <v>69</v>
      </c>
      <c r="D4" s="6" t="s">
        <v>74</v>
      </c>
      <c r="E4" s="21">
        <v>1</v>
      </c>
      <c r="F4" s="38"/>
      <c r="G4" s="29">
        <f>E4*F4</f>
        <v>0</v>
      </c>
    </row>
    <row r="5" spans="1:7" ht="30" x14ac:dyDescent="0.25">
      <c r="A5" s="21" t="s">
        <v>75</v>
      </c>
      <c r="B5" s="35" t="s">
        <v>76</v>
      </c>
      <c r="C5" s="21" t="s">
        <v>69</v>
      </c>
      <c r="D5" s="6" t="s">
        <v>74</v>
      </c>
      <c r="E5" s="21">
        <v>1</v>
      </c>
      <c r="F5" s="38"/>
      <c r="G5" s="29">
        <f>E5*F5</f>
        <v>0</v>
      </c>
    </row>
    <row r="6" spans="1:7" x14ac:dyDescent="0.25">
      <c r="A6" s="22" t="s">
        <v>78</v>
      </c>
      <c r="B6" s="22"/>
      <c r="C6" s="22"/>
      <c r="D6" s="22"/>
      <c r="E6" s="22"/>
      <c r="F6" s="22"/>
      <c r="G6" s="39" t="s">
        <v>77</v>
      </c>
    </row>
    <row r="7" spans="1:7" x14ac:dyDescent="0.25">
      <c r="A7" s="24"/>
      <c r="B7" s="36"/>
      <c r="C7" s="24"/>
      <c r="D7" s="23"/>
      <c r="E7" s="23"/>
      <c r="F7" s="29" t="s">
        <v>79</v>
      </c>
      <c r="G7" s="39" t="s">
        <v>77</v>
      </c>
    </row>
    <row r="8" spans="1:7" x14ac:dyDescent="0.25">
      <c r="A8" s="19" t="s">
        <v>80</v>
      </c>
      <c r="B8" s="20"/>
      <c r="C8" s="20"/>
      <c r="D8" s="20"/>
      <c r="E8" s="20"/>
      <c r="F8" s="20"/>
      <c r="G8" s="31"/>
    </row>
    <row r="9" spans="1:7" ht="105" x14ac:dyDescent="0.25">
      <c r="A9" s="21" t="s">
        <v>81</v>
      </c>
      <c r="B9" s="35" t="s">
        <v>82</v>
      </c>
      <c r="C9" s="21" t="s">
        <v>83</v>
      </c>
      <c r="D9" s="6" t="s">
        <v>84</v>
      </c>
      <c r="E9" s="4">
        <v>210</v>
      </c>
      <c r="F9" s="38"/>
      <c r="G9" s="29">
        <f>E9*F9</f>
        <v>0</v>
      </c>
    </row>
    <row r="10" spans="1:7" ht="105" x14ac:dyDescent="0.25">
      <c r="A10" s="21" t="s">
        <v>85</v>
      </c>
      <c r="B10" s="35" t="s">
        <v>86</v>
      </c>
      <c r="C10" s="21" t="s">
        <v>87</v>
      </c>
      <c r="D10" s="6" t="s">
        <v>88</v>
      </c>
      <c r="E10" s="25">
        <v>2100</v>
      </c>
      <c r="F10" s="38"/>
      <c r="G10" s="29">
        <f>E10*F10</f>
        <v>0</v>
      </c>
    </row>
    <row r="11" spans="1:7" ht="120" x14ac:dyDescent="0.25">
      <c r="A11" s="21" t="s">
        <v>90</v>
      </c>
      <c r="B11" s="35" t="s">
        <v>91</v>
      </c>
      <c r="C11" s="21" t="s">
        <v>92</v>
      </c>
      <c r="D11" s="26" t="s">
        <v>93</v>
      </c>
      <c r="E11" s="4">
        <v>3.5</v>
      </c>
      <c r="F11" s="38"/>
      <c r="G11" s="29">
        <f>E11*F11</f>
        <v>0</v>
      </c>
    </row>
    <row r="12" spans="1:7" ht="180" x14ac:dyDescent="0.25">
      <c r="A12" s="21" t="s">
        <v>94</v>
      </c>
      <c r="B12" s="35" t="s">
        <v>95</v>
      </c>
      <c r="C12" s="21" t="s">
        <v>92</v>
      </c>
      <c r="D12" s="26" t="s">
        <v>96</v>
      </c>
      <c r="E12" s="4">
        <v>26.207999999999998</v>
      </c>
      <c r="F12" s="38"/>
      <c r="G12" s="29">
        <f>E12*F12</f>
        <v>0</v>
      </c>
    </row>
    <row r="13" spans="1:7" ht="225" x14ac:dyDescent="0.25">
      <c r="A13" s="21" t="s">
        <v>97</v>
      </c>
      <c r="B13" s="35" t="s">
        <v>98</v>
      </c>
      <c r="C13" s="21" t="s">
        <v>87</v>
      </c>
      <c r="D13" s="26" t="s">
        <v>99</v>
      </c>
      <c r="E13" s="25">
        <v>6825.6</v>
      </c>
      <c r="F13" s="38"/>
      <c r="G13" s="29" t="s">
        <v>71</v>
      </c>
    </row>
    <row r="14" spans="1:7" ht="105" x14ac:dyDescent="0.25">
      <c r="A14" s="21" t="s">
        <v>100</v>
      </c>
      <c r="B14" s="35" t="s">
        <v>101</v>
      </c>
      <c r="C14" s="21" t="s">
        <v>83</v>
      </c>
      <c r="D14" s="6" t="s">
        <v>102</v>
      </c>
      <c r="E14" s="4">
        <v>210</v>
      </c>
      <c r="F14" s="38"/>
      <c r="G14" s="29">
        <f>E14*F14</f>
        <v>0</v>
      </c>
    </row>
    <row r="15" spans="1:7" ht="105" x14ac:dyDescent="0.25">
      <c r="A15" s="21" t="s">
        <v>103</v>
      </c>
      <c r="B15" s="35" t="s">
        <v>104</v>
      </c>
      <c r="C15" s="21" t="s">
        <v>79</v>
      </c>
      <c r="D15" s="6" t="s">
        <v>105</v>
      </c>
      <c r="E15" s="25">
        <v>7000</v>
      </c>
      <c r="F15" s="38"/>
      <c r="G15" s="29">
        <f>E15*F15</f>
        <v>0</v>
      </c>
    </row>
    <row r="16" spans="1:7" ht="150" x14ac:dyDescent="0.25">
      <c r="A16" s="21" t="s">
        <v>106</v>
      </c>
      <c r="B16" s="35" t="s">
        <v>107</v>
      </c>
      <c r="C16" s="21" t="s">
        <v>108</v>
      </c>
      <c r="D16" s="6" t="s">
        <v>109</v>
      </c>
      <c r="E16" s="25">
        <v>20160</v>
      </c>
      <c r="F16" s="38"/>
      <c r="G16" s="29">
        <f>E16*F16</f>
        <v>0</v>
      </c>
    </row>
    <row r="17" spans="1:7" ht="135" x14ac:dyDescent="0.25">
      <c r="A17" s="21" t="s">
        <v>110</v>
      </c>
      <c r="B17" s="35" t="s">
        <v>111</v>
      </c>
      <c r="C17" s="21" t="s">
        <v>83</v>
      </c>
      <c r="D17" s="6" t="s">
        <v>112</v>
      </c>
      <c r="E17" s="4">
        <v>210</v>
      </c>
      <c r="F17" s="38"/>
      <c r="G17" s="29">
        <f>E17*F17</f>
        <v>0</v>
      </c>
    </row>
    <row r="18" spans="1:7" x14ac:dyDescent="0.25">
      <c r="A18" s="22" t="s">
        <v>113</v>
      </c>
      <c r="B18" s="22"/>
      <c r="C18" s="22"/>
      <c r="D18" s="22"/>
      <c r="E18" s="22"/>
      <c r="F18" s="22"/>
      <c r="G18" s="39" t="s">
        <v>77</v>
      </c>
    </row>
    <row r="19" spans="1:7" x14ac:dyDescent="0.25">
      <c r="A19" s="24"/>
      <c r="B19" s="36"/>
      <c r="C19" s="24"/>
      <c r="D19" s="23"/>
      <c r="E19" s="23"/>
      <c r="F19" s="29" t="s">
        <v>79</v>
      </c>
      <c r="G19" s="39" t="s">
        <v>77</v>
      </c>
    </row>
    <row r="20" spans="1:7" x14ac:dyDescent="0.25">
      <c r="A20" s="19" t="s">
        <v>114</v>
      </c>
      <c r="B20" s="20"/>
      <c r="C20" s="20"/>
      <c r="D20" s="20"/>
      <c r="E20" s="20"/>
      <c r="F20" s="20"/>
      <c r="G20" s="31"/>
    </row>
    <row r="21" spans="1:7" ht="255" x14ac:dyDescent="0.25">
      <c r="A21" s="21" t="s">
        <v>115</v>
      </c>
      <c r="B21" s="35" t="s">
        <v>98</v>
      </c>
      <c r="C21" s="21" t="s">
        <v>87</v>
      </c>
      <c r="D21" s="26" t="s">
        <v>116</v>
      </c>
      <c r="E21" s="25">
        <v>81257.142999999996</v>
      </c>
      <c r="F21" s="38"/>
      <c r="G21" s="29">
        <f>E21*F21</f>
        <v>0</v>
      </c>
    </row>
    <row r="22" spans="1:7" ht="120" x14ac:dyDescent="0.25">
      <c r="A22" s="21" t="s">
        <v>118</v>
      </c>
      <c r="B22" s="35" t="s">
        <v>91</v>
      </c>
      <c r="C22" s="21" t="s">
        <v>92</v>
      </c>
      <c r="D22" s="26" t="s">
        <v>93</v>
      </c>
      <c r="E22" s="4">
        <v>25</v>
      </c>
      <c r="F22" s="38"/>
      <c r="G22" s="29">
        <f>E22*F22</f>
        <v>0</v>
      </c>
    </row>
    <row r="23" spans="1:7" ht="180" x14ac:dyDescent="0.25">
      <c r="A23" s="21" t="s">
        <v>119</v>
      </c>
      <c r="B23" s="35" t="s">
        <v>95</v>
      </c>
      <c r="C23" s="21" t="s">
        <v>92</v>
      </c>
      <c r="D23" s="26" t="s">
        <v>96</v>
      </c>
      <c r="E23" s="4">
        <v>312</v>
      </c>
      <c r="F23" s="38"/>
      <c r="G23" s="29">
        <f>E23*F23</f>
        <v>0</v>
      </c>
    </row>
    <row r="24" spans="1:7" ht="105" x14ac:dyDescent="0.25">
      <c r="A24" s="21" t="s">
        <v>120</v>
      </c>
      <c r="B24" s="35" t="s">
        <v>101</v>
      </c>
      <c r="C24" s="21" t="s">
        <v>83</v>
      </c>
      <c r="D24" s="6" t="s">
        <v>84</v>
      </c>
      <c r="E24" s="25">
        <v>2500</v>
      </c>
      <c r="F24" s="38"/>
      <c r="G24" s="29">
        <f>E24*F24</f>
        <v>0</v>
      </c>
    </row>
    <row r="25" spans="1:7" ht="150" x14ac:dyDescent="0.25">
      <c r="A25" s="21" t="s">
        <v>121</v>
      </c>
      <c r="B25" s="35" t="s">
        <v>107</v>
      </c>
      <c r="C25" s="21" t="s">
        <v>108</v>
      </c>
      <c r="D25" s="6" t="s">
        <v>109</v>
      </c>
      <c r="E25" s="25">
        <v>240000</v>
      </c>
      <c r="F25" s="38"/>
      <c r="G25" s="29">
        <f>E25*F25</f>
        <v>0</v>
      </c>
    </row>
    <row r="26" spans="1:7" ht="105" x14ac:dyDescent="0.25">
      <c r="A26" s="21" t="s">
        <v>122</v>
      </c>
      <c r="B26" s="35" t="s">
        <v>104</v>
      </c>
      <c r="C26" s="21" t="s">
        <v>79</v>
      </c>
      <c r="D26" s="6" t="s">
        <v>123</v>
      </c>
      <c r="E26" s="25">
        <v>50000</v>
      </c>
      <c r="F26" s="38"/>
      <c r="G26" s="29">
        <f>E26*F26</f>
        <v>0</v>
      </c>
    </row>
    <row r="27" spans="1:7" ht="135" x14ac:dyDescent="0.25">
      <c r="A27" s="21" t="s">
        <v>124</v>
      </c>
      <c r="B27" s="35" t="s">
        <v>125</v>
      </c>
      <c r="C27" s="21" t="s">
        <v>83</v>
      </c>
      <c r="D27" s="6" t="s">
        <v>112</v>
      </c>
      <c r="E27" s="25">
        <v>2500</v>
      </c>
      <c r="F27" s="38"/>
      <c r="G27" s="29">
        <f>E27*F27</f>
        <v>0</v>
      </c>
    </row>
    <row r="28" spans="1:7" x14ac:dyDescent="0.25">
      <c r="A28" s="22" t="s">
        <v>126</v>
      </c>
      <c r="B28" s="22"/>
      <c r="C28" s="22"/>
      <c r="D28" s="22"/>
      <c r="E28" s="22"/>
      <c r="F28" s="22"/>
      <c r="G28" s="39" t="s">
        <v>127</v>
      </c>
    </row>
    <row r="29" spans="1:7" x14ac:dyDescent="0.25">
      <c r="A29" s="24"/>
      <c r="B29" s="36"/>
      <c r="C29" s="24"/>
      <c r="D29" s="23"/>
      <c r="E29" s="23"/>
      <c r="F29" s="29" t="s">
        <v>79</v>
      </c>
      <c r="G29" s="39" t="s">
        <v>89</v>
      </c>
    </row>
    <row r="30" spans="1:7" x14ac:dyDescent="0.25">
      <c r="A30" s="19" t="s">
        <v>128</v>
      </c>
      <c r="B30" s="20"/>
      <c r="C30" s="20"/>
      <c r="D30" s="20"/>
      <c r="E30" s="20"/>
      <c r="F30" s="20"/>
      <c r="G30" s="31"/>
    </row>
    <row r="31" spans="1:7" x14ac:dyDescent="0.25">
      <c r="A31" s="27" t="s">
        <v>129</v>
      </c>
      <c r="B31" s="27"/>
      <c r="C31" s="27"/>
      <c r="D31" s="27"/>
      <c r="E31" s="27"/>
      <c r="F31" s="27"/>
      <c r="G31" s="33"/>
    </row>
    <row r="32" spans="1:7" ht="105" x14ac:dyDescent="0.25">
      <c r="A32" s="21" t="s">
        <v>130</v>
      </c>
      <c r="B32" s="35" t="s">
        <v>131</v>
      </c>
      <c r="C32" s="21" t="s">
        <v>83</v>
      </c>
      <c r="D32" s="6" t="s">
        <v>132</v>
      </c>
      <c r="E32" s="25">
        <v>3000</v>
      </c>
      <c r="F32" s="38"/>
      <c r="G32" s="29">
        <f>E32*F32</f>
        <v>0</v>
      </c>
    </row>
    <row r="33" spans="1:7" ht="75" x14ac:dyDescent="0.25">
      <c r="A33" s="21" t="s">
        <v>133</v>
      </c>
      <c r="B33" s="35" t="s">
        <v>134</v>
      </c>
      <c r="C33" s="21" t="s">
        <v>135</v>
      </c>
      <c r="D33" s="6" t="s">
        <v>136</v>
      </c>
      <c r="E33" s="25">
        <v>30000</v>
      </c>
      <c r="F33" s="38"/>
      <c r="G33" s="29">
        <f>E33*F33</f>
        <v>0</v>
      </c>
    </row>
    <row r="34" spans="1:7" x14ac:dyDescent="0.25">
      <c r="A34" s="27" t="s">
        <v>137</v>
      </c>
      <c r="B34" s="27"/>
      <c r="C34" s="27"/>
      <c r="D34" s="27"/>
      <c r="E34" s="27"/>
      <c r="F34" s="27"/>
      <c r="G34" s="29" t="s">
        <v>1</v>
      </c>
    </row>
    <row r="35" spans="1:7" ht="105" x14ac:dyDescent="0.25">
      <c r="A35" s="21" t="s">
        <v>138</v>
      </c>
      <c r="B35" s="35" t="s">
        <v>139</v>
      </c>
      <c r="C35" s="21" t="s">
        <v>83</v>
      </c>
      <c r="D35" s="6" t="s">
        <v>140</v>
      </c>
      <c r="E35" s="25">
        <v>3000</v>
      </c>
      <c r="F35" s="38"/>
      <c r="G35" s="29">
        <f>E35*F35</f>
        <v>0</v>
      </c>
    </row>
    <row r="36" spans="1:7" ht="135" x14ac:dyDescent="0.25">
      <c r="A36" s="21" t="s">
        <v>141</v>
      </c>
      <c r="B36" s="35" t="s">
        <v>142</v>
      </c>
      <c r="C36" s="21" t="s">
        <v>87</v>
      </c>
      <c r="D36" s="6" t="s">
        <v>143</v>
      </c>
      <c r="E36" s="25">
        <v>108000</v>
      </c>
      <c r="F36" s="38"/>
      <c r="G36" s="29" t="s">
        <v>117</v>
      </c>
    </row>
    <row r="37" spans="1:7" x14ac:dyDescent="0.25">
      <c r="A37" s="27" t="s">
        <v>144</v>
      </c>
      <c r="B37" s="27"/>
      <c r="C37" s="27"/>
      <c r="D37" s="27"/>
      <c r="E37" s="27"/>
      <c r="F37" s="27"/>
      <c r="G37" s="32"/>
    </row>
    <row r="38" spans="1:7" ht="135" x14ac:dyDescent="0.25">
      <c r="A38" s="21"/>
      <c r="B38" s="35" t="s">
        <v>145</v>
      </c>
      <c r="C38" s="21" t="s">
        <v>83</v>
      </c>
      <c r="D38" s="6" t="s">
        <v>146</v>
      </c>
      <c r="E38" s="4">
        <v>450</v>
      </c>
      <c r="F38" s="38"/>
      <c r="G38" s="29">
        <f>E38*F38</f>
        <v>0</v>
      </c>
    </row>
    <row r="39" spans="1:7" ht="120" x14ac:dyDescent="0.25">
      <c r="A39" s="21" t="s">
        <v>147</v>
      </c>
      <c r="B39" s="35" t="s">
        <v>91</v>
      </c>
      <c r="C39" s="21" t="s">
        <v>92</v>
      </c>
      <c r="D39" s="26" t="s">
        <v>148</v>
      </c>
      <c r="E39" s="4">
        <v>7.5</v>
      </c>
      <c r="F39" s="38"/>
      <c r="G39" s="29">
        <f>E39*F39</f>
        <v>0</v>
      </c>
    </row>
    <row r="40" spans="1:7" ht="180" x14ac:dyDescent="0.25">
      <c r="A40" s="21" t="s">
        <v>149</v>
      </c>
      <c r="B40" s="35" t="s">
        <v>95</v>
      </c>
      <c r="C40" s="21" t="s">
        <v>92</v>
      </c>
      <c r="D40" s="26" t="s">
        <v>150</v>
      </c>
      <c r="E40" s="4">
        <v>56.16</v>
      </c>
      <c r="F40" s="38"/>
      <c r="G40" s="29">
        <f>E40*F40</f>
        <v>0</v>
      </c>
    </row>
    <row r="41" spans="1:7" ht="255" x14ac:dyDescent="0.25">
      <c r="A41" s="21" t="s">
        <v>151</v>
      </c>
      <c r="B41" s="35" t="s">
        <v>98</v>
      </c>
      <c r="C41" s="21" t="s">
        <v>87</v>
      </c>
      <c r="D41" s="26" t="s">
        <v>116</v>
      </c>
      <c r="E41" s="25">
        <v>14626.286</v>
      </c>
      <c r="F41" s="38"/>
      <c r="G41" s="29">
        <f>E41*F41</f>
        <v>0</v>
      </c>
    </row>
    <row r="42" spans="1:7" ht="120" x14ac:dyDescent="0.25">
      <c r="A42" s="21" t="s">
        <v>152</v>
      </c>
      <c r="B42" s="35" t="s">
        <v>153</v>
      </c>
      <c r="C42" s="21" t="s">
        <v>83</v>
      </c>
      <c r="D42" s="6" t="s">
        <v>154</v>
      </c>
      <c r="E42" s="4">
        <v>450</v>
      </c>
      <c r="F42" s="29"/>
      <c r="G42" s="29">
        <f>E42*F42</f>
        <v>0</v>
      </c>
    </row>
    <row r="43" spans="1:7" ht="105" x14ac:dyDescent="0.25">
      <c r="A43" s="21" t="s">
        <v>155</v>
      </c>
      <c r="B43" s="35" t="s">
        <v>104</v>
      </c>
      <c r="C43" s="21" t="s">
        <v>79</v>
      </c>
      <c r="D43" s="6" t="s">
        <v>105</v>
      </c>
      <c r="E43" s="25">
        <v>15000</v>
      </c>
      <c r="F43" s="38"/>
      <c r="G43" s="29">
        <f>E43*F43</f>
        <v>0</v>
      </c>
    </row>
    <row r="44" spans="1:7" ht="150" x14ac:dyDescent="0.25">
      <c r="A44" s="21" t="s">
        <v>156</v>
      </c>
      <c r="B44" s="35" t="s">
        <v>107</v>
      </c>
      <c r="C44" s="21" t="s">
        <v>108</v>
      </c>
      <c r="D44" s="6" t="s">
        <v>109</v>
      </c>
      <c r="E44" s="25">
        <v>43200</v>
      </c>
      <c r="F44" s="38"/>
      <c r="G44" s="29">
        <f>E44*F44</f>
        <v>0</v>
      </c>
    </row>
    <row r="45" spans="1:7" ht="135" x14ac:dyDescent="0.25">
      <c r="A45" s="21" t="s">
        <v>157</v>
      </c>
      <c r="B45" s="35" t="s">
        <v>111</v>
      </c>
      <c r="C45" s="21" t="s">
        <v>83</v>
      </c>
      <c r="D45" s="6" t="s">
        <v>112</v>
      </c>
      <c r="E45" s="4">
        <v>450</v>
      </c>
      <c r="F45" s="38"/>
      <c r="G45" s="29">
        <f>E45*F45</f>
        <v>0</v>
      </c>
    </row>
    <row r="46" spans="1:7" x14ac:dyDescent="0.25">
      <c r="A46" s="22" t="s">
        <v>158</v>
      </c>
      <c r="B46" s="22"/>
      <c r="C46" s="22"/>
      <c r="D46" s="22"/>
      <c r="E46" s="22"/>
      <c r="F46" s="22"/>
      <c r="G46" s="39" t="s">
        <v>159</v>
      </c>
    </row>
    <row r="47" spans="1:7" x14ac:dyDescent="0.25">
      <c r="A47" s="24"/>
      <c r="B47" s="36"/>
      <c r="C47" s="24"/>
      <c r="D47" s="23"/>
      <c r="E47" s="23"/>
      <c r="F47" s="29" t="s">
        <v>79</v>
      </c>
      <c r="G47" s="39" t="s">
        <v>160</v>
      </c>
    </row>
    <row r="48" spans="1:7" x14ac:dyDescent="0.25">
      <c r="A48" s="27" t="s">
        <v>161</v>
      </c>
      <c r="B48" s="27"/>
      <c r="C48" s="27"/>
      <c r="D48" s="27"/>
      <c r="E48" s="27"/>
      <c r="F48" s="27"/>
      <c r="G48" s="40" t="s">
        <v>127</v>
      </c>
    </row>
  </sheetData>
  <sheetProtection sheet="1" objects="1" scenarios="1"/>
  <mergeCells count="12">
    <mergeCell ref="B2:F2"/>
    <mergeCell ref="A6:F6"/>
    <mergeCell ref="B8:F8"/>
    <mergeCell ref="A18:F18"/>
    <mergeCell ref="B20:F20"/>
    <mergeCell ref="A28:F28"/>
    <mergeCell ref="A46:F46"/>
    <mergeCell ref="A48:F48"/>
    <mergeCell ref="B30:F30"/>
    <mergeCell ref="A31:F31"/>
    <mergeCell ref="A34:F34"/>
    <mergeCell ref="A37:F3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Composição de preços - 1</vt:lpstr>
      <vt:lpstr>Propostas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2020-03-05T16:13:54Z</dcterms:created>
  <dcterms:modified xsi:type="dcterms:W3CDTF">2020-03-05T19:13:47Z</dcterms:modified>
</cp:coreProperties>
</file>